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LAGE\Desktop\Messkoffer Material\Neue Excel Messkoffe Rot\"/>
    </mc:Choice>
  </mc:AlternateContent>
  <xr:revisionPtr revIDLastSave="0" documentId="13_ncr:1_{98D830C3-6815-482A-9E39-F951F1AE9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S8" i="1" l="1"/>
  <c r="U34" i="1" s="1"/>
  <c r="U36" i="1" l="1"/>
  <c r="U32" i="1"/>
  <c r="U28" i="1"/>
  <c r="U35" i="1"/>
  <c r="U29" i="1"/>
  <c r="U30" i="1"/>
  <c r="U33" i="1"/>
  <c r="U31" i="1"/>
  <c r="C8" i="1" l="1"/>
  <c r="S32" i="1" l="1"/>
  <c r="S33" i="1"/>
  <c r="S29" i="1"/>
  <c r="S35" i="1"/>
  <c r="S34" i="1"/>
  <c r="S30" i="1"/>
  <c r="S28" i="1"/>
  <c r="S36" i="1"/>
  <c r="S31" i="1"/>
  <c r="R29" i="1"/>
  <c r="E8" i="1"/>
  <c r="R30" i="1" s="1"/>
  <c r="F8" i="1"/>
  <c r="R31" i="1" s="1"/>
  <c r="G8" i="1"/>
  <c r="H8" i="1"/>
  <c r="R32" i="1" s="1"/>
  <c r="I8" i="1"/>
  <c r="R33" i="1" s="1"/>
  <c r="J8" i="1"/>
  <c r="R34" i="1" s="1"/>
  <c r="K8" i="1"/>
  <c r="R35" i="1" s="1"/>
  <c r="L8" i="1"/>
  <c r="R36" i="1" s="1"/>
  <c r="R28" i="1" l="1"/>
</calcChain>
</file>

<file path=xl/sharedStrings.xml><?xml version="1.0" encoding="utf-8"?>
<sst xmlns="http://schemas.openxmlformats.org/spreadsheetml/2006/main" count="22" uniqueCount="21">
  <si>
    <t>Sekunden</t>
  </si>
  <si>
    <t>Schaumkronenhöhe (ml)</t>
  </si>
  <si>
    <r>
      <t>Die Höhe der Schaumkrone (h</t>
    </r>
    <r>
      <rPr>
        <vertAlign val="subscript"/>
        <sz val="13"/>
        <color theme="1"/>
        <rFont val="Verdana"/>
        <family val="2"/>
      </rPr>
      <t>s</t>
    </r>
    <r>
      <rPr>
        <sz val="13"/>
        <color theme="1"/>
        <rFont val="Verdana"/>
        <family val="2"/>
      </rPr>
      <t>) wird automatisch berechnet und ein entsprechendes Diagramm erstellt.</t>
    </r>
  </si>
  <si>
    <r>
      <t>S</t>
    </r>
    <r>
      <rPr>
        <b/>
        <vertAlign val="subscript"/>
        <sz val="11"/>
        <color theme="1"/>
        <rFont val="Verdana"/>
        <family val="2"/>
      </rPr>
      <t>o</t>
    </r>
    <r>
      <rPr>
        <b/>
        <vertAlign val="superscript"/>
        <sz val="11"/>
        <color theme="1"/>
        <rFont val="Verdana"/>
        <family val="2"/>
      </rPr>
      <t xml:space="preserve"> </t>
    </r>
    <r>
      <rPr>
        <b/>
        <sz val="11"/>
        <color theme="1"/>
        <rFont val="Verdana"/>
        <family val="2"/>
      </rPr>
      <t>(ml)</t>
    </r>
  </si>
  <si>
    <r>
      <t>S</t>
    </r>
    <r>
      <rPr>
        <b/>
        <vertAlign val="subscript"/>
        <sz val="11"/>
        <color theme="1"/>
        <rFont val="Verdana"/>
        <family val="2"/>
      </rPr>
      <t xml:space="preserve">u </t>
    </r>
    <r>
      <rPr>
        <b/>
        <sz val="11"/>
        <color theme="1"/>
        <rFont val="Verdana"/>
        <family val="2"/>
      </rPr>
      <t>(ml)</t>
    </r>
  </si>
  <si>
    <r>
      <t>h</t>
    </r>
    <r>
      <rPr>
        <b/>
        <vertAlign val="subscript"/>
        <sz val="11"/>
        <color theme="9"/>
        <rFont val="Verdana"/>
        <family val="2"/>
      </rPr>
      <t xml:space="preserve">S </t>
    </r>
    <r>
      <rPr>
        <b/>
        <sz val="11"/>
        <color theme="9"/>
        <rFont val="Verdana"/>
        <family val="2"/>
      </rPr>
      <t>(ml)</t>
    </r>
  </si>
  <si>
    <t>1. HWZ</t>
  </si>
  <si>
    <t>2. HWZ</t>
  </si>
  <si>
    <t>gemessen</t>
  </si>
  <si>
    <t>berechnet</t>
  </si>
  <si>
    <t>Zeit (sec)</t>
  </si>
  <si>
    <t>Halbwertszeiten für den Cola-</t>
  </si>
  <si>
    <t>schaumzerfall hier eintragen:</t>
  </si>
  <si>
    <r>
      <t>Die obere (S</t>
    </r>
    <r>
      <rPr>
        <b/>
        <vertAlign val="subscript"/>
        <sz val="13"/>
        <color theme="1"/>
        <rFont val="Verdana"/>
        <family val="2"/>
      </rPr>
      <t>o</t>
    </r>
    <r>
      <rPr>
        <b/>
        <sz val="13"/>
        <color theme="1"/>
        <rFont val="Verdana"/>
        <family val="2"/>
      </rPr>
      <t>) und untere (S</t>
    </r>
    <r>
      <rPr>
        <b/>
        <vertAlign val="subscript"/>
        <sz val="13"/>
        <color theme="1"/>
        <rFont val="Verdana"/>
        <family val="2"/>
      </rPr>
      <t>u</t>
    </r>
    <r>
      <rPr>
        <b/>
        <sz val="13"/>
        <color theme="1"/>
        <rFont val="Verdana"/>
        <family val="2"/>
      </rPr>
      <t>) Schaumgrenze in die nachfolgende Tabelle eintragen (Angabe in ml)!</t>
    </r>
  </si>
  <si>
    <t>(Bitte möglichst genau angeben!)</t>
  </si>
  <si>
    <t>15</t>
  </si>
  <si>
    <t>20</t>
  </si>
  <si>
    <t>23</t>
  </si>
  <si>
    <t>25</t>
  </si>
  <si>
    <t>30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</si>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</sst>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3"/>
      <color theme="1"/>
      <name val="Verdana"/>
      <family val="2"/>
    </font>
    <font>
      <b/>
      <vertAlign val="subscript"/>
      <sz val="13"/>
      <color theme="1"/>
      <name val="Verdana"/>
      <family val="2"/>
    </font>
    <font>
      <sz val="13"/>
      <color theme="1"/>
      <name val="Verdana"/>
      <family val="2"/>
    </font>
    <font>
      <vertAlign val="subscript"/>
      <sz val="13"/>
      <color theme="1"/>
      <name val="Verdana"/>
      <family val="2"/>
    </font>
    <font>
      <b/>
      <sz val="11"/>
      <color theme="1"/>
      <name val="Verdana"/>
      <family val="2"/>
    </font>
    <font>
      <b/>
      <vertAlign val="subscript"/>
      <sz val="11"/>
      <color theme="1"/>
      <name val="Verdana"/>
      <family val="2"/>
    </font>
    <font>
      <b/>
      <vertAlign val="superscript"/>
      <sz val="11"/>
      <color theme="1"/>
      <name val="Verdana"/>
      <family val="2"/>
    </font>
    <font>
      <b/>
      <sz val="11"/>
      <color theme="9"/>
      <name val="Verdana"/>
      <family val="2"/>
    </font>
    <font>
      <b/>
      <vertAlign val="subscript"/>
      <sz val="11"/>
      <color theme="9"/>
      <name val="Verdana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3F3F76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2" borderId="5" applyNumberFormat="0" applyAlignment="0" applyProtection="0"/>
  </cellStyleXfs>
  <cellXfs count="49">
    <xf numFmtId="0" fontId="0" fillId="0" borderId="0" xfId="0"/>
    <xf numFmtId="1" fontId="0" fillId="0" borderId="0" xfId="0" applyNumberFormat="1"/>
    <xf numFmtId="0" fontId="0" fillId="3" borderId="0" xfId="0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" fontId="2" fillId="3" borderId="0" xfId="0" applyNumberFormat="1" applyFont="1" applyFill="1"/>
    <xf numFmtId="0" fontId="15" fillId="2" borderId="5" xfId="1" applyFont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20" fontId="7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5" fillId="3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/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1" fontId="16" fillId="3" borderId="0" xfId="0" applyNumberFormat="1" applyFont="1" applyFill="1"/>
    <xf numFmtId="0" fontId="1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0" xfId="0" applyFont="1" applyFill="1"/>
    <xf numFmtId="0" fontId="10" fillId="0" borderId="0" xfId="0" applyFont="1" applyAlignment="1">
      <alignment horizontal="center" vertical="center" wrapText="1"/>
    </xf>
    <xf numFmtId="0" fontId="14" fillId="0" borderId="0" xfId="0" applyFont="1"/>
    <xf numFmtId="1" fontId="14" fillId="0" borderId="0" xfId="0" applyNumberFormat="1" applyFont="1"/>
    <xf numFmtId="2" fontId="14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13" fillId="0" borderId="0" xfId="0" applyFont="1"/>
    <xf numFmtId="1" fontId="19" fillId="3" borderId="0" xfId="0" applyNumberFormat="1" applyFont="1" applyFill="1"/>
    <xf numFmtId="0" fontId="15" fillId="3" borderId="0" xfId="1" applyFont="1" applyFill="1" applyBorder="1" applyProtection="1">
      <protection locked="0"/>
    </xf>
    <xf numFmtId="1" fontId="15" fillId="2" borderId="5" xfId="1" applyNumberFormat="1" applyFont="1" applyProtection="1">
      <protection locked="0"/>
    </xf>
    <xf numFmtId="164" fontId="10" fillId="3" borderId="0" xfId="0" applyNumberFormat="1" applyFont="1" applyFill="1"/>
    <xf numFmtId="0" fontId="20" fillId="3" borderId="2" xfId="0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0" fontId="15" fillId="2" borderId="7" xfId="1" applyFont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15" fillId="4" borderId="5" xfId="1" applyFont="1" applyFill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 wrapText="1"/>
    </xf>
    <xf numFmtId="49" fontId="20" fillId="3" borderId="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5" fillId="3" borderId="9" xfId="1" applyFont="1" applyFill="1" applyBorder="1" applyAlignment="1" applyProtection="1">
      <alignment horizontal="center" vertical="center" wrapText="1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84428150254657E-2"/>
          <c:y val="2.4316033222086187E-2"/>
          <c:w val="0.87541462397864733"/>
          <c:h val="0.87611077830182493"/>
        </c:manualLayout>
      </c:layout>
      <c:lineChart>
        <c:grouping val="standard"/>
        <c:varyColors val="0"/>
        <c:ser>
          <c:idx val="0"/>
          <c:order val="0"/>
          <c:tx>
            <c:strRef>
              <c:f>Tabelle1!$R$26:$R$27</c:f>
              <c:strCache>
                <c:ptCount val="2"/>
                <c:pt idx="0">
                  <c:v>Schaumkronenhöhe (ml)</c:v>
                </c:pt>
                <c:pt idx="1">
                  <c:v>gemessen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Tabelle1!$Q$28:$Q$36</c:f>
              <c:numCache>
                <c:formatCode>0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30</c:v>
                </c:pt>
                <c:pt idx="8">
                  <c:v>34</c:v>
                </c:pt>
              </c:numCache>
            </c:numRef>
          </c:cat>
          <c:val>
            <c:numRef>
              <c:f>Tabelle1!$R$28:$R$36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C-4E95-A984-B40ECC8C56D8}"/>
            </c:ext>
          </c:extLst>
        </c:ser>
        <c:ser>
          <c:idx val="1"/>
          <c:order val="1"/>
          <c:tx>
            <c:strRef>
              <c:f>Tabelle1!$S$26:$S$27</c:f>
              <c:strCache>
                <c:ptCount val="2"/>
                <c:pt idx="0">
                  <c:v>Schaumkronenhöhe (ml)</c:v>
                </c:pt>
                <c:pt idx="1">
                  <c:v>berechnet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Tabelle1!$Q$28:$Q$36</c:f>
              <c:numCache>
                <c:formatCode>0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30</c:v>
                </c:pt>
                <c:pt idx="8">
                  <c:v>34</c:v>
                </c:pt>
              </c:numCache>
            </c:numRef>
          </c:cat>
          <c:val>
            <c:numRef>
              <c:f>Tabelle1!$S$28:$S$36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C-4E95-A984-B40ECC8C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566424"/>
        <c:axId val="427508328"/>
      </c:lineChart>
      <c:catAx>
        <c:axId val="427566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/>
                  <a:t>Zeit (sec.)</a:t>
                </a:r>
              </a:p>
            </c:rich>
          </c:tx>
          <c:layout>
            <c:manualLayout>
              <c:xMode val="edge"/>
              <c:yMode val="edge"/>
              <c:x val="0.49266589670338345"/>
              <c:y val="0.95711910741860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27508328"/>
        <c:crossesAt val="0"/>
        <c:auto val="1"/>
        <c:lblAlgn val="ctr"/>
        <c:lblOffset val="100"/>
        <c:noMultiLvlLbl val="0"/>
      </c:catAx>
      <c:valAx>
        <c:axId val="427508328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/>
                  <a:t>Colaschaumkrone (ml)</a:t>
                </a:r>
              </a:p>
            </c:rich>
          </c:tx>
          <c:layout>
            <c:manualLayout>
              <c:xMode val="edge"/>
              <c:yMode val="edge"/>
              <c:x val="7.9335439713551174E-3"/>
              <c:y val="0.30810391340025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27566424"/>
        <c:crossesAt val="1"/>
        <c:crossBetween val="midCat"/>
        <c:majorUnit val="50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2729698222355161E-2"/>
          <c:y val="0.77157168503378915"/>
          <c:w val="0.31868702554257577"/>
          <c:h val="7.9817511133523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721283</xdr:colOff>
      <xdr:row>20</xdr:row>
      <xdr:rowOff>121272</xdr:rowOff>
    </xdr:from>
    <xdr:ext cx="3626185" cy="559897"/>
    <xdr:sp macro="" textlink="">
      <xdr:nvSpPr>
        <xdr:cNvPr id="81" name="Textfeld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1170768" y="4337485"/>
          <a:ext cx="3626185" cy="5598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Material zum Messkoffer Radioaktivität</a:t>
          </a:r>
          <a:r>
            <a:rPr lang="de-AT" sz="1200" b="1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endParaRPr lang="de-AT" sz="600" b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de-AT" sz="1200" b="0">
              <a:latin typeface="Verdana" panose="020B0604030504040204" pitchFamily="34" charset="0"/>
              <a:ea typeface="Verdana" panose="020B0604030504040204" pitchFamily="34" charset="0"/>
            </a:rPr>
            <a:t>(c)</a:t>
          </a:r>
          <a:r>
            <a:rPr lang="de-AT" sz="1200" b="0" baseline="0">
              <a:latin typeface="Verdana" panose="020B0604030504040204" pitchFamily="34" charset="0"/>
              <a:ea typeface="Verdana" panose="020B0604030504040204" pitchFamily="34" charset="0"/>
            </a:rPr>
            <a:t> 2022 - Peter Machart</a:t>
          </a:r>
          <a:endParaRPr lang="de-AT" sz="12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1</xdr:col>
      <xdr:colOff>5195</xdr:colOff>
      <xdr:row>8</xdr:row>
      <xdr:rowOff>175779</xdr:rowOff>
    </xdr:from>
    <xdr:to>
      <xdr:col>13</xdr:col>
      <xdr:colOff>18307</xdr:colOff>
      <xdr:row>37</xdr:row>
      <xdr:rowOff>144607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9</xdr:row>
      <xdr:rowOff>129628</xdr:rowOff>
    </xdr:from>
    <xdr:to>
      <xdr:col>12</xdr:col>
      <xdr:colOff>430264</xdr:colOff>
      <xdr:row>26</xdr:row>
      <xdr:rowOff>41030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feld 2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44815" y="2122551"/>
              <a:ext cx="5817018" cy="31235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180000" tIns="45720" rIns="91440" bIns="45720" anchor="t" anchorCtr="0">
              <a:noAutofit/>
            </a:bodyPr>
            <a:lstStyle/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400" b="1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 </a:t>
              </a:r>
              <a:endParaRPr lang="de-AT" sz="4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b="1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Aufgaben:</a:t>
              </a:r>
              <a:endParaRPr lang="de-AT" sz="11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endParaRPr lang="de-AT" sz="200" kern="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1) Wie viele Sekunden dauert es, bis die Hälfte des Schaumes zerfallen ist?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2) Wie lange dauert es, bis sich die Colaschaumhöhe erneut halbiert hat?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3)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Der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Mittelwert aus diesen beiden Zeitdauern (in Sekunden) ist die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durchschnittliche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Halbwertszeit des Colaschaumzerfalls in der ersten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Versuchshälfte. Bitte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beide Werte in die Felder rechts oben eintragen. </a:t>
              </a:r>
              <a:endParaRPr lang="de-AT" sz="1100" kern="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4) Nun wird mit dieser Halbwertszeit (T</a:t>
              </a:r>
              <a:r>
                <a:rPr lang="de-AT" sz="1100" kern="0" baseline="-250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H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) und der nachfolgenden Formel </a:t>
              </a:r>
            </a:p>
            <a:p>
              <a:pPr indent="144145"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die theoretischen Schaumkronenhöhen N(t) zu unterschiedlichen</a:t>
              </a:r>
            </a:p>
            <a:p>
              <a:pPr indent="144145"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Zeitpunkten (t)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berechnet und als Kurve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aufgetragen.</a:t>
              </a:r>
            </a:p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𝑁</m:t>
                    </m:r>
                    <m:d>
                      <m:dPr>
                        <m:ctrlPr>
                          <a:rPr lang="de-AT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dPr>
                      <m:e>
                        <m:r>
                          <a:rPr lang="de-AT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𝑡</m:t>
                        </m:r>
                      </m:e>
                    </m:d>
                    <m:r>
                      <a:rPr lang="de-AT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=</m:t>
                    </m:r>
                    <m:sSub>
                      <m:sSubPr>
                        <m:ctrlPr>
                          <a:rPr lang="de-AT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sSubPr>
                      <m:e>
                        <m:r>
                          <a:rPr lang="de-AT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𝑁</m:t>
                        </m:r>
                      </m:e>
                      <m:sub>
                        <m:r>
                          <a:rPr lang="de-AT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0</m:t>
                        </m:r>
                      </m:sub>
                    </m:sSub>
                    <m:r>
                      <a:rPr lang="de-AT" sz="1100" i="1">
                        <a:effectLst/>
                        <a:latin typeface="Cambria Math" panose="020405030504060302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</a:rPr>
                      <m:t>∙</m:t>
                    </m:r>
                    <m:sSup>
                      <m:sSupPr>
                        <m:ctrlPr>
                          <a:rPr lang="de-AT" sz="1100" i="1"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AT" sz="11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f>
                          <m:fPr>
                            <m:ctrlPr>
                              <a:rPr lang="de-AT" sz="11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</m:ctrlPr>
                          </m:fPr>
                          <m:num>
                            <m:r>
                              <a:rPr lang="de-AT" sz="1100" i="1">
                                <a:effectLst/>
                                <a:latin typeface="Cambria Math" panose="02040503050406030204" pitchFamily="18" charset="0"/>
                                <a:ea typeface="Times New Roman" panose="02020603050405020304" pitchFamily="18" charset="0"/>
                                <a:cs typeface="Times New Roman" panose="02020603050405020304" pitchFamily="18" charset="0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de-AT" sz="1100" i="1">
                                    <a:effectLst/>
                                    <a:latin typeface="Cambria Math" panose="02040503050406030204" pitchFamily="18" charset="0"/>
                                    <a:ea typeface="Times New Roman" panose="02020603050405020304" pitchFamily="18" charset="0"/>
                                    <a:cs typeface="Times New Roman" panose="02020603050405020304" pitchFamily="18" charset="0"/>
                                  </a:rPr>
                                  <m:t>𝐻</m:t>
                                </m:r>
                              </m:sub>
                            </m:sSub>
                          </m:den>
                        </m:f>
                      </m:sup>
                    </m:sSup>
                  </m:oMath>
                </m:oMathPara>
              </a14:m>
              <a:endParaRPr lang="de-AT" sz="11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de-AT" sz="4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15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5) Bitte nun auch noch die „3. &amp; 4. Halbwertszeitspanne“ermitteln.</a:t>
              </a:r>
            </a:p>
            <a:p>
              <a:pPr marL="0" marR="0" lvl="0" indent="0" defTabSz="914400" eaLnBrk="1" fontAlgn="auto" latinLnBrk="0" hangingPunct="1">
                <a:lnSpc>
                  <a:spcPct val="115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6)</a:t>
              </a:r>
              <a:r>
                <a:rPr lang="de-AT" sz="110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Passen die berechneten Werte und gemessenen Werte gut zusammen?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Eignet sich der Colaschaumzerfall als Analogie zum radioaktiven Zerfall?</a:t>
              </a:r>
            </a:p>
          </xdr:txBody>
        </xdr:sp>
      </mc:Choice>
      <mc:Fallback xmlns="">
        <xdr:sp macro="" textlink="">
          <xdr:nvSpPr>
            <xdr:cNvPr id="76" name="Textfeld 2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44815" y="2122551"/>
              <a:ext cx="5817018" cy="31235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180000" tIns="45720" rIns="91440" bIns="45720" anchor="t" anchorCtr="0">
              <a:noAutofit/>
            </a:bodyPr>
            <a:lstStyle/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400" b="1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 </a:t>
              </a:r>
              <a:endParaRPr lang="de-AT" sz="4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b="1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Aufgaben:</a:t>
              </a:r>
              <a:endParaRPr lang="de-AT" sz="11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endParaRPr lang="de-AT" sz="200" kern="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1) Wie viele Sekunden dauert es, bis die Hälfte des Schaumes zerfallen ist?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2) Wie lange dauert es, bis sich die Colaschaumhöhe erneut halbiert hat?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3)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Der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Mittelwert aus diesen beiden Zeitdauern (in Sekunden) ist die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durchschnittliche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Halbwertszeit des Colaschaumzerfalls in der ersten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Versuchshälfte. Bitte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beide Werte in die Felder rechts oben eintragen. </a:t>
              </a:r>
              <a:endParaRPr lang="de-AT" sz="1100" kern="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4) Nun wird mit dieser Halbwertszeit (T</a:t>
              </a:r>
              <a:r>
                <a:rPr lang="de-AT" sz="1100" kern="0" baseline="-250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H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) und der nachfolgenden Formel </a:t>
              </a:r>
            </a:p>
            <a:p>
              <a:pPr indent="144145"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die theoretischen Schaumkronenhöhen N(t) zu unterschiedlichen</a:t>
              </a:r>
            </a:p>
            <a:p>
              <a:pPr indent="144145"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Zeitpunkten (t)</a:t>
              </a:r>
              <a:r>
                <a:rPr lang="de-AT" sz="1100" kern="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berechnet und als Kurve </a:t>
              </a:r>
              <a:r>
                <a:rPr lang="de-AT" sz="1100" kern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aufgetragen.</a:t>
              </a:r>
            </a:p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r>
                <a:rPr lang="de-AT" sz="11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𝑁(𝑡)=𝑁_0</a:t>
              </a:r>
              <a:r>
                <a:rPr lang="de-AT" sz="11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∙</a:t>
              </a:r>
              <a:r>
                <a:rPr lang="de-AT" sz="1100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de-AT" sz="1100" i="0">
                  <a:effectLst/>
                  <a:latin typeface="Cambria Math" panose="020405030504060302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1/2)^(𝑡/𝑇_𝐻 )</a:t>
              </a:r>
              <a:endParaRPr lang="de-AT" sz="11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de-AT" sz="400">
                <a:effectLst/>
                <a:latin typeface="Verdana" panose="020B0604030504040204" pitchFamily="34" charset="0"/>
                <a:ea typeface="Verdana" panose="020B0604030504040204" pitchFamily="34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15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5) Bitte nun auch noch die „3. &amp; 4. Halbwertszeitspanne“ermitteln.</a:t>
              </a:r>
            </a:p>
            <a:p>
              <a:pPr marL="0" marR="0" lvl="0" indent="0" defTabSz="914400" eaLnBrk="1" fontAlgn="auto" latinLnBrk="0" hangingPunct="1">
                <a:lnSpc>
                  <a:spcPct val="115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6)</a:t>
              </a:r>
              <a:r>
                <a:rPr lang="de-AT" sz="1100" baseline="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</a:t>
              </a: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Passen die berechneten Werte und gemessenen Werte gut zusammen? </a:t>
              </a:r>
            </a:p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de-AT" sz="1100"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Times New Roman" panose="02020603050405020304" pitchFamily="18" charset="0"/>
                </a:rPr>
                <a:t>    Eignet sich der Colaschaumzerfall als Analogie zum radioaktiven Zerfall?</a:t>
              </a:r>
            </a:p>
          </xdr:txBody>
        </xdr:sp>
      </mc:Fallback>
    </mc:AlternateContent>
    <xdr:clientData/>
  </xdr:twoCellAnchor>
  <xdr:twoCellAnchor>
    <xdr:from>
      <xdr:col>2</xdr:col>
      <xdr:colOff>480259</xdr:colOff>
      <xdr:row>47</xdr:row>
      <xdr:rowOff>154316</xdr:rowOff>
    </xdr:from>
    <xdr:to>
      <xdr:col>2</xdr:col>
      <xdr:colOff>508177</xdr:colOff>
      <xdr:row>75</xdr:row>
      <xdr:rowOff>124560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861118" y="10043820"/>
          <a:ext cx="27918" cy="5334043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561512</xdr:colOff>
      <xdr:row>47</xdr:row>
      <xdr:rowOff>151655</xdr:rowOff>
    </xdr:from>
    <xdr:to>
      <xdr:col>3</xdr:col>
      <xdr:colOff>582674</xdr:colOff>
      <xdr:row>75</xdr:row>
      <xdr:rowOff>124558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2703307" y="10041159"/>
          <a:ext cx="21162" cy="5336702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638548</xdr:colOff>
      <xdr:row>47</xdr:row>
      <xdr:rowOff>148995</xdr:rowOff>
    </xdr:from>
    <xdr:to>
      <xdr:col>4</xdr:col>
      <xdr:colOff>666466</xdr:colOff>
      <xdr:row>75</xdr:row>
      <xdr:rowOff>119239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3541278" y="10038499"/>
          <a:ext cx="27918" cy="5334043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717140</xdr:colOff>
      <xdr:row>47</xdr:row>
      <xdr:rowOff>146334</xdr:rowOff>
    </xdr:from>
    <xdr:to>
      <xdr:col>5</xdr:col>
      <xdr:colOff>738302</xdr:colOff>
      <xdr:row>75</xdr:row>
      <xdr:rowOff>119237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4380806" y="10035838"/>
          <a:ext cx="21162" cy="5336702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37249</xdr:colOff>
      <xdr:row>47</xdr:row>
      <xdr:rowOff>154316</xdr:rowOff>
    </xdr:from>
    <xdr:to>
      <xdr:col>7</xdr:col>
      <xdr:colOff>65167</xdr:colOff>
      <xdr:row>75</xdr:row>
      <xdr:rowOff>124560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5222787" y="10043820"/>
          <a:ext cx="27918" cy="5334043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113181</xdr:colOff>
      <xdr:row>47</xdr:row>
      <xdr:rowOff>151655</xdr:rowOff>
    </xdr:from>
    <xdr:to>
      <xdr:col>8</xdr:col>
      <xdr:colOff>134343</xdr:colOff>
      <xdr:row>75</xdr:row>
      <xdr:rowOff>124558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059654" y="10041159"/>
          <a:ext cx="21162" cy="5336702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195538</xdr:colOff>
      <xdr:row>47</xdr:row>
      <xdr:rowOff>148995</xdr:rowOff>
    </xdr:from>
    <xdr:to>
      <xdr:col>9</xdr:col>
      <xdr:colOff>223456</xdr:colOff>
      <xdr:row>75</xdr:row>
      <xdr:rowOff>119239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6902947" y="10038499"/>
          <a:ext cx="27918" cy="5334043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271469</xdr:colOff>
      <xdr:row>47</xdr:row>
      <xdr:rowOff>146334</xdr:rowOff>
    </xdr:from>
    <xdr:to>
      <xdr:col>10</xdr:col>
      <xdr:colOff>292631</xdr:colOff>
      <xdr:row>75</xdr:row>
      <xdr:rowOff>119237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7739814" y="10035838"/>
          <a:ext cx="21162" cy="5336702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351200</xdr:colOff>
      <xdr:row>47</xdr:row>
      <xdr:rowOff>146334</xdr:rowOff>
    </xdr:from>
    <xdr:to>
      <xdr:col>11</xdr:col>
      <xdr:colOff>372362</xdr:colOff>
      <xdr:row>75</xdr:row>
      <xdr:rowOff>119237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8580481" y="10035838"/>
          <a:ext cx="21162" cy="5336702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52753</xdr:colOff>
      <xdr:row>11</xdr:row>
      <xdr:rowOff>98191</xdr:rowOff>
    </xdr:from>
    <xdr:to>
      <xdr:col>17</xdr:col>
      <xdr:colOff>424920</xdr:colOff>
      <xdr:row>20</xdr:row>
      <xdr:rowOff>88501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665D22-5DD4-4AF5-8725-6010A6E25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6938" y="2472114"/>
          <a:ext cx="2417844" cy="1690156"/>
        </a:xfrm>
        <a:prstGeom prst="rect">
          <a:avLst/>
        </a:prstGeom>
      </xdr:spPr>
    </xdr:pic>
    <xdr:clientData/>
  </xdr:twoCellAnchor>
  <xdr:twoCellAnchor editAs="oneCell">
    <xdr:from>
      <xdr:col>17</xdr:col>
      <xdr:colOff>474784</xdr:colOff>
      <xdr:row>11</xdr:row>
      <xdr:rowOff>98660</xdr:rowOff>
    </xdr:from>
    <xdr:to>
      <xdr:col>19</xdr:col>
      <xdr:colOff>691662</xdr:colOff>
      <xdr:row>20</xdr:row>
      <xdr:rowOff>105508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865A467-9C3C-4C46-BEC7-E1D583DED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4646" y="2472583"/>
          <a:ext cx="2414954" cy="1706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7"/>
  <sheetViews>
    <sheetView tabSelected="1" topLeftCell="C4" zoomScale="130" zoomScaleNormal="130" workbookViewId="0">
      <selection activeCell="C11" sqref="C11"/>
    </sheetView>
  </sheetViews>
  <sheetFormatPr baseColWidth="10" defaultRowHeight="14.4" x14ac:dyDescent="0.3"/>
  <cols>
    <col min="1" max="1" width="2.5546875" customWidth="1"/>
    <col min="2" max="2" width="18.109375" customWidth="1"/>
    <col min="16" max="16" width="3.5546875" customWidth="1"/>
    <col min="17" max="17" width="14.6640625" customWidth="1"/>
    <col min="18" max="18" width="18.109375" customWidth="1"/>
    <col min="19" max="19" width="13.88671875" customWidth="1"/>
    <col min="20" max="20" width="11.44140625" customWidth="1"/>
    <col min="22" max="22" width="11.44140625" customWidth="1"/>
    <col min="23" max="23" width="9.33203125" customWidth="1"/>
  </cols>
  <sheetData>
    <row r="1" spans="1:3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5" ht="19.8" x14ac:dyDescent="0.3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35" ht="19.8" x14ac:dyDescent="0.3">
      <c r="A3" s="2"/>
      <c r="B3" s="4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5" ht="19.5" customHeight="1" thickBot="1" x14ac:dyDescent="0.35">
      <c r="A5" s="2"/>
      <c r="B5" s="5" t="s">
        <v>10</v>
      </c>
      <c r="C5" s="6">
        <v>0</v>
      </c>
      <c r="D5" s="6">
        <v>5</v>
      </c>
      <c r="E5" s="6">
        <v>10</v>
      </c>
      <c r="F5" s="37">
        <v>14</v>
      </c>
      <c r="G5" s="42" t="s">
        <v>15</v>
      </c>
      <c r="H5" s="13" t="s">
        <v>16</v>
      </c>
      <c r="I5" s="38" t="s">
        <v>17</v>
      </c>
      <c r="J5" s="13" t="s">
        <v>18</v>
      </c>
      <c r="K5" s="13" t="s">
        <v>19</v>
      </c>
      <c r="L5" s="39" t="s">
        <v>20</v>
      </c>
      <c r="M5" s="45"/>
      <c r="N5" s="46"/>
      <c r="O5" s="2"/>
      <c r="P5" s="2"/>
      <c r="Q5" s="2"/>
      <c r="R5" s="2"/>
      <c r="S5" s="19" t="s">
        <v>0</v>
      </c>
      <c r="T5" s="23"/>
      <c r="U5" s="2"/>
      <c r="V5" s="2"/>
      <c r="W5" s="2"/>
      <c r="X5" s="2"/>
    </row>
    <row r="6" spans="1:35" ht="18" thickBot="1" x14ac:dyDescent="0.35">
      <c r="A6" s="2"/>
      <c r="B6" s="7" t="s">
        <v>3</v>
      </c>
      <c r="C6" s="12"/>
      <c r="D6" s="12"/>
      <c r="E6" s="12"/>
      <c r="F6" s="12"/>
      <c r="G6" s="43"/>
      <c r="H6" s="12"/>
      <c r="I6" s="12"/>
      <c r="J6" s="12"/>
      <c r="K6" s="12"/>
      <c r="L6" s="40"/>
      <c r="M6" s="48"/>
      <c r="N6" s="46"/>
      <c r="O6" s="24" t="s">
        <v>11</v>
      </c>
      <c r="P6" s="2"/>
      <c r="Q6" s="2"/>
      <c r="R6" s="2"/>
      <c r="S6" s="35"/>
      <c r="T6" s="23" t="s">
        <v>6</v>
      </c>
      <c r="U6" s="2"/>
      <c r="V6" s="2"/>
      <c r="W6" s="2"/>
      <c r="X6" s="2"/>
    </row>
    <row r="7" spans="1:35" ht="18" thickBot="1" x14ac:dyDescent="0.35">
      <c r="A7" s="2"/>
      <c r="B7" s="7" t="s">
        <v>4</v>
      </c>
      <c r="C7" s="12"/>
      <c r="D7" s="12"/>
      <c r="E7" s="12"/>
      <c r="F7" s="12"/>
      <c r="G7" s="43"/>
      <c r="H7" s="12"/>
      <c r="I7" s="12"/>
      <c r="J7" s="12"/>
      <c r="K7" s="12"/>
      <c r="L7" s="40"/>
      <c r="M7" s="48"/>
      <c r="N7" s="46"/>
      <c r="O7" s="24" t="s">
        <v>12</v>
      </c>
      <c r="P7" s="2"/>
      <c r="Q7" s="2"/>
      <c r="R7" s="2"/>
      <c r="S7" s="35"/>
      <c r="T7" s="23" t="s">
        <v>7</v>
      </c>
      <c r="U7" s="2"/>
      <c r="V7" s="2"/>
      <c r="W7" s="2"/>
      <c r="X7" s="2"/>
    </row>
    <row r="8" spans="1:35" ht="18" thickBot="1" x14ac:dyDescent="0.35">
      <c r="A8" s="2"/>
      <c r="B8" s="8" t="s">
        <v>5</v>
      </c>
      <c r="C8" s="9">
        <f xml:space="preserve"> C6-C7</f>
        <v>0</v>
      </c>
      <c r="D8" s="9">
        <f t="shared" ref="D8:L8" si="0" xml:space="preserve"> D6-D7</f>
        <v>0</v>
      </c>
      <c r="E8" s="9">
        <f t="shared" si="0"/>
        <v>0</v>
      </c>
      <c r="F8" s="9">
        <f t="shared" si="0"/>
        <v>0</v>
      </c>
      <c r="G8" s="44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41">
        <f t="shared" si="0"/>
        <v>0</v>
      </c>
      <c r="M8" s="47"/>
      <c r="N8" s="46"/>
      <c r="O8" s="25" t="s">
        <v>14</v>
      </c>
      <c r="P8" s="2"/>
      <c r="Q8" s="2"/>
      <c r="R8" s="2"/>
      <c r="S8" s="36">
        <f>SUM(S6:S7)/2</f>
        <v>0</v>
      </c>
      <c r="T8" s="23"/>
      <c r="U8" s="2"/>
      <c r="V8" s="2"/>
      <c r="W8" s="2"/>
      <c r="X8" s="2"/>
    </row>
    <row r="9" spans="1:35" x14ac:dyDescent="0.3">
      <c r="A9" s="2"/>
      <c r="B9" s="1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4"/>
      <c r="T9" s="23"/>
      <c r="U9" s="2"/>
      <c r="V9" s="2"/>
      <c r="W9" s="2"/>
      <c r="X9" s="2"/>
    </row>
    <row r="10" spans="1:35" ht="15.75" customHeight="1" x14ac:dyDescent="0.3">
      <c r="A10" s="2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AB10" s="27"/>
      <c r="AC10" s="27"/>
      <c r="AD10" s="27"/>
      <c r="AE10" s="27"/>
    </row>
    <row r="11" spans="1:35" x14ac:dyDescent="0.3">
      <c r="A11" s="2"/>
      <c r="B11" s="1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AB11" s="28"/>
      <c r="AC11" s="28"/>
      <c r="AD11" s="27"/>
      <c r="AE11" s="27"/>
    </row>
    <row r="12" spans="1:35" x14ac:dyDescent="0.3">
      <c r="A12" s="2"/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B12" s="28"/>
      <c r="AC12" s="28"/>
      <c r="AD12" s="29"/>
      <c r="AE12" s="27"/>
    </row>
    <row r="13" spans="1:35" x14ac:dyDescent="0.3">
      <c r="A13" s="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B13" s="28"/>
      <c r="AC13" s="28"/>
      <c r="AD13" s="29"/>
      <c r="AE13" s="27"/>
    </row>
    <row r="14" spans="1:35" x14ac:dyDescent="0.3">
      <c r="A14" s="2"/>
      <c r="B14" s="1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AB14" s="28"/>
      <c r="AC14" s="28"/>
      <c r="AD14" s="29"/>
      <c r="AE14" s="27"/>
    </row>
    <row r="15" spans="1:35" ht="14.25" customHeight="1" x14ac:dyDescent="0.3">
      <c r="A15" s="2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AB15" s="28"/>
      <c r="AC15" s="28"/>
      <c r="AD15" s="29"/>
      <c r="AE15" s="27"/>
    </row>
    <row r="16" spans="1:35" x14ac:dyDescent="0.3">
      <c r="A16" s="2"/>
      <c r="B16" s="1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AB16" s="28"/>
      <c r="AC16" s="28"/>
      <c r="AD16" s="29"/>
      <c r="AE16" s="27"/>
    </row>
    <row r="17" spans="1:31" x14ac:dyDescent="0.3">
      <c r="A17" s="2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AB17" s="28"/>
      <c r="AC17" s="28"/>
      <c r="AD17" s="29"/>
      <c r="AE17" s="27"/>
    </row>
    <row r="18" spans="1:31" x14ac:dyDescent="0.3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AB18" s="28"/>
      <c r="AC18" s="28"/>
      <c r="AD18" s="29"/>
      <c r="AE18" s="27"/>
    </row>
    <row r="19" spans="1:31" x14ac:dyDescent="0.3">
      <c r="A19" s="2"/>
      <c r="B19" s="1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1"/>
      <c r="Y19" s="30"/>
      <c r="Z19" s="31"/>
      <c r="AB19" s="28"/>
      <c r="AC19" s="28"/>
      <c r="AD19" s="29"/>
      <c r="AE19" s="27"/>
    </row>
    <row r="20" spans="1:31" ht="20.25" customHeight="1" x14ac:dyDescent="0.3">
      <c r="A20" s="2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11"/>
      <c r="Y20" s="30"/>
      <c r="Z20" s="31"/>
      <c r="AB20" s="28"/>
      <c r="AC20" s="28"/>
      <c r="AD20" s="29"/>
      <c r="AE20" s="27"/>
    </row>
    <row r="21" spans="1:31" x14ac:dyDescent="0.3">
      <c r="A21" s="2"/>
      <c r="B21" s="1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2"/>
      <c r="Q21" s="2"/>
      <c r="R21" s="2"/>
      <c r="S21" s="2"/>
      <c r="T21" s="2"/>
      <c r="U21" s="2"/>
      <c r="V21" s="2"/>
      <c r="W21" s="2"/>
      <c r="X21" s="11"/>
      <c r="Y21" s="30"/>
      <c r="Z21" s="31"/>
      <c r="AB21" s="28"/>
      <c r="AC21" s="28"/>
      <c r="AD21" s="29"/>
      <c r="AE21" s="27"/>
    </row>
    <row r="22" spans="1:31" x14ac:dyDescent="0.3">
      <c r="A22" s="2"/>
      <c r="B22" s="14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2"/>
      <c r="Q22" s="2"/>
      <c r="R22" s="2"/>
      <c r="S22" s="2"/>
      <c r="T22" s="2"/>
      <c r="U22" s="2"/>
      <c r="V22" s="2"/>
      <c r="W22" s="2"/>
      <c r="X22" s="11"/>
      <c r="Y22" s="30"/>
      <c r="Z22" s="31"/>
      <c r="AB22" s="28"/>
      <c r="AC22" s="28"/>
      <c r="AD22" s="29"/>
      <c r="AE22" s="27"/>
    </row>
    <row r="23" spans="1:31" ht="15.75" customHeight="1" x14ac:dyDescent="0.3">
      <c r="A23" s="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11"/>
      <c r="Y23" s="30"/>
      <c r="Z23" s="31"/>
      <c r="AB23" s="28"/>
      <c r="AC23" s="28"/>
      <c r="AD23" s="29"/>
      <c r="AE23" s="27"/>
    </row>
    <row r="24" spans="1:31" x14ac:dyDescent="0.3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1"/>
      <c r="Y24" s="30"/>
      <c r="Z24" s="31"/>
      <c r="AB24" s="28"/>
      <c r="AC24" s="28"/>
      <c r="AD24" s="29"/>
      <c r="AE24" s="27"/>
    </row>
    <row r="25" spans="1:31" x14ac:dyDescent="0.3">
      <c r="A25" s="2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"/>
      <c r="O25" s="2"/>
      <c r="P25" s="2"/>
      <c r="Q25" s="2"/>
      <c r="R25" s="2"/>
      <c r="S25" s="2"/>
      <c r="T25" s="2"/>
      <c r="U25" s="2"/>
      <c r="V25" s="2"/>
      <c r="W25" s="2"/>
      <c r="X25" s="11"/>
      <c r="Y25" s="30"/>
      <c r="Z25" s="31"/>
      <c r="AB25" s="28"/>
      <c r="AC25" s="28"/>
      <c r="AD25" s="29"/>
      <c r="AE25" s="27"/>
    </row>
    <row r="26" spans="1:31" ht="16.2" x14ac:dyDescent="0.3">
      <c r="A26" s="2"/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2"/>
      <c r="Q26" s="19"/>
      <c r="R26" s="19" t="s">
        <v>1</v>
      </c>
      <c r="S26" s="19"/>
      <c r="T26" s="2"/>
      <c r="U26" s="2"/>
      <c r="V26" s="2"/>
      <c r="W26" s="2"/>
      <c r="X26" s="11"/>
      <c r="Y26" s="30"/>
      <c r="Z26" s="31"/>
      <c r="AB26" s="28"/>
      <c r="AC26" s="28"/>
      <c r="AD26" s="29"/>
      <c r="AE26" s="27"/>
    </row>
    <row r="27" spans="1:31" ht="16.2" x14ac:dyDescent="0.3">
      <c r="A27" s="2"/>
      <c r="B27" s="1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2"/>
      <c r="Q27" s="20" t="s">
        <v>0</v>
      </c>
      <c r="R27" s="21" t="s">
        <v>8</v>
      </c>
      <c r="S27" s="21" t="s">
        <v>9</v>
      </c>
      <c r="T27" s="2"/>
      <c r="U27" s="2"/>
      <c r="V27" s="2"/>
      <c r="W27" s="2"/>
      <c r="X27" s="11"/>
      <c r="Y27" s="30"/>
      <c r="Z27" s="31"/>
      <c r="AB27" s="28"/>
      <c r="AC27" s="28"/>
      <c r="AD27" s="29"/>
      <c r="AE27" s="27"/>
    </row>
    <row r="28" spans="1:31" ht="16.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2">
        <v>0</v>
      </c>
      <c r="R28" s="19">
        <f>C8</f>
        <v>0</v>
      </c>
      <c r="S28" s="22" t="e">
        <f>C8*(POWER(0.5,U28))</f>
        <v>#DIV/0!</v>
      </c>
      <c r="T28" s="19"/>
      <c r="U28" s="33" t="e">
        <f>C5/S8</f>
        <v>#DIV/0!</v>
      </c>
      <c r="V28" s="2"/>
      <c r="W28" s="2"/>
      <c r="X28" s="11"/>
      <c r="Y28" s="30"/>
      <c r="Z28" s="31"/>
      <c r="AB28" s="28"/>
      <c r="AC28" s="28"/>
      <c r="AD28" s="29"/>
      <c r="AE28" s="27"/>
    </row>
    <row r="29" spans="1:31" ht="16.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2">
        <v>5</v>
      </c>
      <c r="R29" s="19">
        <f>D8</f>
        <v>0</v>
      </c>
      <c r="S29" s="22" t="e">
        <f>C8*(POWER(0.5,U29))</f>
        <v>#DIV/0!</v>
      </c>
      <c r="T29" s="19"/>
      <c r="U29" s="33" t="e">
        <f>D5/S8</f>
        <v>#DIV/0!</v>
      </c>
      <c r="V29" s="2"/>
      <c r="W29" s="2"/>
      <c r="X29" s="11"/>
      <c r="Y29" s="30"/>
      <c r="Z29" s="31"/>
      <c r="AB29" s="28"/>
      <c r="AC29" s="28"/>
      <c r="AD29" s="29"/>
      <c r="AE29" s="27"/>
    </row>
    <row r="30" spans="1:31" ht="16.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2">
        <v>10</v>
      </c>
      <c r="R30" s="19">
        <f>E8</f>
        <v>0</v>
      </c>
      <c r="S30" s="22" t="e">
        <f>C8*(POWER(0.5,U30))</f>
        <v>#DIV/0!</v>
      </c>
      <c r="T30" s="19"/>
      <c r="U30" s="33" t="e">
        <f>E5/S8</f>
        <v>#DIV/0!</v>
      </c>
      <c r="V30" s="2"/>
      <c r="W30" s="2"/>
      <c r="X30" s="11"/>
      <c r="Y30" s="30"/>
      <c r="Z30" s="31"/>
      <c r="AB30" s="28"/>
      <c r="AC30" s="28"/>
      <c r="AD30" s="29"/>
      <c r="AE30" s="27"/>
    </row>
    <row r="31" spans="1:31" ht="16.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2">
        <v>14</v>
      </c>
      <c r="R31" s="19">
        <f>F8</f>
        <v>0</v>
      </c>
      <c r="S31" s="22" t="e">
        <f>C8*(POWER(0.5,U31))</f>
        <v>#DIV/0!</v>
      </c>
      <c r="T31" s="19"/>
      <c r="U31" s="33" t="e">
        <f>F5/S8</f>
        <v>#DIV/0!</v>
      </c>
      <c r="V31" s="2"/>
      <c r="W31" s="2"/>
      <c r="X31" s="11"/>
      <c r="Y31" s="30"/>
      <c r="Z31" s="31"/>
      <c r="AB31" s="28"/>
      <c r="AC31" s="28"/>
      <c r="AD31" s="29"/>
      <c r="AE31" s="27"/>
    </row>
    <row r="32" spans="1:31" ht="16.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2">
        <v>20</v>
      </c>
      <c r="R32" s="19">
        <f>H8</f>
        <v>0</v>
      </c>
      <c r="S32" s="22" t="e">
        <f>C8*(POWER(0.5,U32))</f>
        <v>#DIV/0!</v>
      </c>
      <c r="T32" s="19"/>
      <c r="U32" s="33" t="e">
        <f>H5/S8</f>
        <v>#DIV/0!</v>
      </c>
      <c r="V32" s="2"/>
      <c r="W32" s="2"/>
      <c r="X32" s="11"/>
      <c r="Y32" s="30"/>
      <c r="Z32" s="31"/>
      <c r="AB32" s="28"/>
      <c r="AC32" s="28"/>
      <c r="AD32" s="29"/>
      <c r="AE32" s="27"/>
    </row>
    <row r="33" spans="1:31" ht="16.2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2">
        <v>23</v>
      </c>
      <c r="R33" s="19">
        <f>I8</f>
        <v>0</v>
      </c>
      <c r="S33" s="22" t="e">
        <f>C8*(POWER(0.5,U33))</f>
        <v>#DIV/0!</v>
      </c>
      <c r="T33" s="19"/>
      <c r="U33" s="33" t="e">
        <f>I5/S8</f>
        <v>#DIV/0!</v>
      </c>
      <c r="V33" s="2"/>
      <c r="W33" s="2"/>
      <c r="X33" s="11"/>
      <c r="Y33" s="30"/>
      <c r="Z33" s="31"/>
      <c r="AB33" s="28"/>
      <c r="AC33" s="28"/>
      <c r="AD33" s="29"/>
      <c r="AE33" s="27"/>
    </row>
    <row r="34" spans="1:31" ht="16.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2">
        <v>25</v>
      </c>
      <c r="R34" s="19">
        <f>J8</f>
        <v>0</v>
      </c>
      <c r="S34" s="22" t="e">
        <f>C8*(POWER(0.5,U34))</f>
        <v>#DIV/0!</v>
      </c>
      <c r="T34" s="19"/>
      <c r="U34" s="33" t="e">
        <f>J5/S8</f>
        <v>#DIV/0!</v>
      </c>
      <c r="V34" s="2"/>
      <c r="W34" s="2"/>
      <c r="X34" s="11"/>
      <c r="Y34" s="30"/>
      <c r="Z34" s="31"/>
      <c r="AB34" s="28"/>
      <c r="AC34" s="28"/>
      <c r="AD34" s="29"/>
      <c r="AE34" s="27"/>
    </row>
    <row r="35" spans="1:31" ht="16.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2">
        <v>30</v>
      </c>
      <c r="R35" s="19">
        <f>K8</f>
        <v>0</v>
      </c>
      <c r="S35" s="22" t="e">
        <f>C8*(POWER(0.5,U35))</f>
        <v>#DIV/0!</v>
      </c>
      <c r="T35" s="19"/>
      <c r="U35" s="33" t="e">
        <f>K5/S8</f>
        <v>#DIV/0!</v>
      </c>
      <c r="V35" s="2"/>
      <c r="W35" s="2"/>
      <c r="X35" s="11"/>
      <c r="Y35" s="30"/>
      <c r="Z35" s="31"/>
      <c r="AB35" s="28"/>
      <c r="AC35" s="28"/>
      <c r="AD35" s="29"/>
      <c r="AE35" s="27"/>
    </row>
    <row r="36" spans="1:31" ht="16.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2">
        <v>34</v>
      </c>
      <c r="R36" s="19">
        <f>L8</f>
        <v>0</v>
      </c>
      <c r="S36" s="22" t="e">
        <f>C8*(POWER(0.5,U36))</f>
        <v>#DIV/0!</v>
      </c>
      <c r="T36" s="19"/>
      <c r="U36" s="33" t="e">
        <f>L5/S8</f>
        <v>#DIV/0!</v>
      </c>
      <c r="V36" s="2"/>
      <c r="W36" s="2"/>
      <c r="X36" s="11"/>
      <c r="Y36" s="30"/>
      <c r="Z36" s="31"/>
      <c r="AB36" s="28"/>
      <c r="AC36" s="28"/>
      <c r="AD36" s="29"/>
      <c r="AE36" s="27"/>
    </row>
    <row r="37" spans="1:31" ht="16.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9"/>
      <c r="U37" s="2"/>
      <c r="V37" s="2"/>
      <c r="W37" s="2"/>
      <c r="X37" s="11"/>
      <c r="Y37" s="30"/>
      <c r="Z37" s="31"/>
      <c r="AB37" s="28"/>
      <c r="AC37" s="28"/>
      <c r="AD37" s="29"/>
      <c r="AE37" s="27"/>
    </row>
    <row r="38" spans="1:31" ht="16.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9"/>
      <c r="U38" s="2"/>
      <c r="V38" s="2"/>
      <c r="W38" s="2"/>
      <c r="X38" s="11"/>
      <c r="Y38" s="30"/>
      <c r="Z38" s="31"/>
      <c r="AB38" s="28"/>
      <c r="AC38" s="28"/>
      <c r="AD38" s="29"/>
      <c r="AE38" s="27"/>
    </row>
    <row r="39" spans="1:31" ht="16.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2"/>
      <c r="R39" s="19"/>
      <c r="S39" s="22"/>
      <c r="T39" s="19"/>
      <c r="U39" s="2"/>
      <c r="V39" s="2"/>
      <c r="W39" s="2"/>
      <c r="X39" s="11"/>
      <c r="Y39" s="30"/>
      <c r="Z39" s="31"/>
      <c r="AB39" s="28"/>
      <c r="AC39" s="28"/>
      <c r="AD39" s="29"/>
      <c r="AE39" s="27"/>
    </row>
    <row r="40" spans="1:3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1"/>
      <c r="Y40" s="30"/>
      <c r="Z40" s="31"/>
      <c r="AB40" s="28"/>
      <c r="AC40" s="28"/>
      <c r="AD40" s="29"/>
      <c r="AE40" s="27"/>
    </row>
    <row r="41" spans="1:3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1"/>
      <c r="Y41" s="30"/>
      <c r="Z41" s="31"/>
      <c r="AB41" s="28"/>
      <c r="AC41" s="28"/>
      <c r="AD41" s="29"/>
      <c r="AE41" s="27"/>
    </row>
    <row r="42" spans="1:3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1"/>
      <c r="Y42" s="30"/>
      <c r="Z42" s="31"/>
      <c r="AB42" s="28"/>
      <c r="AC42" s="28"/>
      <c r="AD42" s="29"/>
      <c r="AE42" s="27"/>
    </row>
    <row r="43" spans="1:3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1"/>
      <c r="Y43" s="30"/>
      <c r="Z43" s="31"/>
      <c r="AB43" s="28"/>
      <c r="AC43" s="28"/>
      <c r="AD43" s="29"/>
      <c r="AE43" s="27"/>
    </row>
    <row r="44" spans="1:3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1"/>
      <c r="Y44" s="30"/>
      <c r="Z44" s="31"/>
      <c r="AB44" s="28"/>
      <c r="AC44" s="28"/>
      <c r="AD44" s="29"/>
      <c r="AE44" s="27"/>
    </row>
    <row r="45" spans="1:31" x14ac:dyDescent="0.3">
      <c r="X45" s="31"/>
      <c r="Y45" s="30"/>
      <c r="Z45" s="31"/>
      <c r="AB45" s="28"/>
      <c r="AC45" s="28"/>
      <c r="AD45" s="29"/>
      <c r="AE45" s="27"/>
    </row>
    <row r="46" spans="1:31" x14ac:dyDescent="0.3">
      <c r="X46" s="31"/>
      <c r="Y46" s="30"/>
      <c r="Z46" s="31"/>
      <c r="AB46" s="28"/>
      <c r="AC46" s="28"/>
      <c r="AD46" s="29"/>
      <c r="AE46" s="27"/>
    </row>
    <row r="47" spans="1:31" x14ac:dyDescent="0.3">
      <c r="X47" s="31"/>
      <c r="Y47" s="30"/>
      <c r="Z47" s="31"/>
      <c r="AB47" s="28"/>
      <c r="AC47" s="28"/>
      <c r="AD47" s="29"/>
      <c r="AE47" s="27"/>
    </row>
    <row r="48" spans="1:31" x14ac:dyDescent="0.3">
      <c r="X48" s="31"/>
      <c r="Y48" s="30"/>
      <c r="Z48" s="31"/>
      <c r="AB48" s="28"/>
      <c r="AC48" s="28"/>
      <c r="AD48" s="29"/>
      <c r="AE48" s="27"/>
    </row>
    <row r="49" spans="24:31" x14ac:dyDescent="0.3">
      <c r="X49" s="31"/>
      <c r="Y49" s="30"/>
      <c r="Z49" s="31"/>
      <c r="AB49" s="28"/>
      <c r="AC49" s="28"/>
      <c r="AD49" s="29"/>
      <c r="AE49" s="27"/>
    </row>
    <row r="50" spans="24:31" x14ac:dyDescent="0.3">
      <c r="X50" s="31"/>
      <c r="Y50" s="30"/>
      <c r="Z50" s="31"/>
      <c r="AB50" s="28"/>
      <c r="AC50" s="28"/>
      <c r="AD50" s="29"/>
      <c r="AE50" s="27"/>
    </row>
    <row r="51" spans="24:31" x14ac:dyDescent="0.3">
      <c r="X51" s="31"/>
      <c r="Y51" s="30"/>
      <c r="Z51" s="31"/>
      <c r="AB51" s="28"/>
      <c r="AC51" s="28"/>
      <c r="AD51" s="29"/>
      <c r="AE51" s="27"/>
    </row>
    <row r="52" spans="24:31" x14ac:dyDescent="0.3">
      <c r="X52" s="31"/>
      <c r="Y52" s="30"/>
      <c r="Z52" s="31"/>
      <c r="AB52" s="28"/>
      <c r="AC52" s="28"/>
      <c r="AD52" s="29"/>
      <c r="AE52" s="27"/>
    </row>
    <row r="53" spans="24:31" x14ac:dyDescent="0.3">
      <c r="X53" s="31"/>
      <c r="Y53" s="30"/>
      <c r="Z53" s="31"/>
      <c r="AB53" s="28"/>
      <c r="AC53" s="28"/>
      <c r="AD53" s="29"/>
      <c r="AE53" s="27"/>
    </row>
    <row r="54" spans="24:31" x14ac:dyDescent="0.3">
      <c r="X54" s="31"/>
      <c r="Y54" s="30"/>
      <c r="Z54" s="31"/>
      <c r="AB54" s="28"/>
      <c r="AC54" s="28"/>
      <c r="AD54" s="29"/>
      <c r="AE54" s="27"/>
    </row>
    <row r="55" spans="24:31" x14ac:dyDescent="0.3">
      <c r="X55" s="31"/>
      <c r="Y55" s="30"/>
      <c r="Z55" s="31"/>
      <c r="AB55" s="28"/>
      <c r="AC55" s="28"/>
      <c r="AD55" s="29"/>
      <c r="AE55" s="27"/>
    </row>
    <row r="56" spans="24:31" x14ac:dyDescent="0.3">
      <c r="X56" s="31"/>
      <c r="Y56" s="30"/>
      <c r="Z56" s="31"/>
      <c r="AB56" s="28"/>
      <c r="AC56" s="28"/>
      <c r="AD56" s="29"/>
      <c r="AE56" s="27"/>
    </row>
    <row r="57" spans="24:31" x14ac:dyDescent="0.3">
      <c r="X57" s="31"/>
      <c r="Y57" s="30"/>
      <c r="Z57" s="31"/>
      <c r="AB57" s="28"/>
      <c r="AC57" s="28"/>
      <c r="AD57" s="29"/>
      <c r="AE57" s="27"/>
    </row>
    <row r="58" spans="24:31" x14ac:dyDescent="0.3">
      <c r="X58" s="31"/>
      <c r="Y58" s="30"/>
      <c r="Z58" s="31"/>
      <c r="AB58" s="28"/>
      <c r="AC58" s="28"/>
      <c r="AD58" s="29"/>
      <c r="AE58" s="27"/>
    </row>
    <row r="59" spans="24:31" x14ac:dyDescent="0.3">
      <c r="X59" s="31"/>
      <c r="Y59" s="30"/>
      <c r="Z59" s="31"/>
      <c r="AB59" s="28"/>
      <c r="AC59" s="28"/>
      <c r="AD59" s="29"/>
      <c r="AE59" s="27"/>
    </row>
    <row r="60" spans="24:31" x14ac:dyDescent="0.3">
      <c r="X60" s="1"/>
      <c r="AB60" s="28"/>
      <c r="AC60" s="28"/>
      <c r="AD60" s="29"/>
      <c r="AE60" s="27"/>
    </row>
    <row r="61" spans="24:31" x14ac:dyDescent="0.3">
      <c r="X61" s="1"/>
      <c r="AB61" s="28"/>
      <c r="AC61" s="28"/>
      <c r="AD61" s="29"/>
      <c r="AE61" s="27"/>
    </row>
    <row r="62" spans="24:31" x14ac:dyDescent="0.3">
      <c r="X62" s="1"/>
      <c r="AB62" s="28"/>
      <c r="AC62" s="28"/>
      <c r="AD62" s="29"/>
      <c r="AE62" s="27"/>
    </row>
    <row r="63" spans="24:31" x14ac:dyDescent="0.3">
      <c r="X63" s="1"/>
      <c r="AB63" s="28"/>
      <c r="AC63" s="28"/>
      <c r="AD63" s="29"/>
      <c r="AE63" s="27"/>
    </row>
    <row r="64" spans="24:31" x14ac:dyDescent="0.3">
      <c r="X64" s="1"/>
      <c r="AB64" s="32"/>
      <c r="AC64" s="32"/>
      <c r="AD64" s="32"/>
    </row>
    <row r="65" spans="24:24" x14ac:dyDescent="0.3">
      <c r="X65" s="1"/>
    </row>
    <row r="66" spans="24:24" x14ac:dyDescent="0.3">
      <c r="X66" s="1"/>
    </row>
    <row r="67" spans="24:24" x14ac:dyDescent="0.3">
      <c r="X67" s="1"/>
    </row>
    <row r="68" spans="24:24" x14ac:dyDescent="0.3">
      <c r="X68" s="1"/>
    </row>
    <row r="69" spans="24:24" x14ac:dyDescent="0.3">
      <c r="X69" s="1"/>
    </row>
    <row r="70" spans="24:24" x14ac:dyDescent="0.3">
      <c r="X70" s="1"/>
    </row>
    <row r="71" spans="24:24" x14ac:dyDescent="0.3">
      <c r="X71" s="1"/>
    </row>
    <row r="72" spans="24:24" x14ac:dyDescent="0.3">
      <c r="X72" s="1"/>
    </row>
    <row r="73" spans="24:24" x14ac:dyDescent="0.3">
      <c r="X73" s="1"/>
    </row>
    <row r="74" spans="24:24" x14ac:dyDescent="0.3">
      <c r="X74" s="1"/>
    </row>
    <row r="75" spans="24:24" x14ac:dyDescent="0.3">
      <c r="X75" s="1"/>
    </row>
    <row r="76" spans="24:24" x14ac:dyDescent="0.3">
      <c r="X76" s="1"/>
    </row>
    <row r="77" spans="24:24" x14ac:dyDescent="0.3">
      <c r="X77" s="1"/>
    </row>
    <row r="78" spans="24:24" x14ac:dyDescent="0.3">
      <c r="X78" s="1"/>
    </row>
    <row r="104" spans="2:2" x14ac:dyDescent="0.3">
      <c r="B104" s="1"/>
    </row>
    <row r="105" spans="2:2" x14ac:dyDescent="0.3">
      <c r="B105" s="1"/>
    </row>
    <row r="106" spans="2:2" x14ac:dyDescent="0.3">
      <c r="B106" s="1"/>
    </row>
    <row r="107" spans="2:2" x14ac:dyDescent="0.3">
      <c r="B107" s="1"/>
    </row>
    <row r="108" spans="2:2" x14ac:dyDescent="0.3">
      <c r="B108" s="1"/>
    </row>
    <row r="109" spans="2:2" x14ac:dyDescent="0.3">
      <c r="B109" s="1"/>
    </row>
    <row r="110" spans="2:2" x14ac:dyDescent="0.3">
      <c r="B110" s="1"/>
    </row>
    <row r="111" spans="2:2" x14ac:dyDescent="0.3">
      <c r="B111" s="1"/>
    </row>
    <row r="112" spans="2:2" x14ac:dyDescent="0.3">
      <c r="B112" s="1"/>
    </row>
    <row r="113" spans="2:2" x14ac:dyDescent="0.3">
      <c r="B113" s="1"/>
    </row>
    <row r="114" spans="2:2" x14ac:dyDescent="0.3">
      <c r="B114" s="1"/>
    </row>
    <row r="115" spans="2:2" x14ac:dyDescent="0.3">
      <c r="B115" s="1"/>
    </row>
    <row r="116" spans="2:2" x14ac:dyDescent="0.3">
      <c r="B116" s="1"/>
    </row>
    <row r="117" spans="2:2" x14ac:dyDescent="0.3">
      <c r="B117" s="1"/>
    </row>
    <row r="118" spans="2:2" x14ac:dyDescent="0.3">
      <c r="B118" s="1"/>
    </row>
    <row r="119" spans="2:2" x14ac:dyDescent="0.3">
      <c r="B119" s="1"/>
    </row>
    <row r="120" spans="2:2" x14ac:dyDescent="0.3">
      <c r="B120" s="1"/>
    </row>
    <row r="121" spans="2:2" x14ac:dyDescent="0.3">
      <c r="B121" s="1"/>
    </row>
    <row r="122" spans="2:2" x14ac:dyDescent="0.3">
      <c r="B122" s="1"/>
    </row>
    <row r="123" spans="2:2" x14ac:dyDescent="0.3">
      <c r="B123" s="1"/>
    </row>
    <row r="124" spans="2:2" x14ac:dyDescent="0.3">
      <c r="B124" s="1"/>
    </row>
    <row r="125" spans="2:2" x14ac:dyDescent="0.3">
      <c r="B125" s="1"/>
    </row>
    <row r="126" spans="2:2" x14ac:dyDescent="0.3">
      <c r="B126" s="1"/>
    </row>
    <row r="127" spans="2:2" x14ac:dyDescent="0.3">
      <c r="B127" s="1"/>
    </row>
    <row r="128" spans="2:2" x14ac:dyDescent="0.3">
      <c r="B128" s="1"/>
    </row>
    <row r="129" spans="2:2" x14ac:dyDescent="0.3">
      <c r="B129" s="1"/>
    </row>
    <row r="130" spans="2:2" x14ac:dyDescent="0.3">
      <c r="B130" s="1"/>
    </row>
    <row r="131" spans="2:2" x14ac:dyDescent="0.3">
      <c r="B131" s="1"/>
    </row>
    <row r="132" spans="2:2" x14ac:dyDescent="0.3">
      <c r="B132" s="1"/>
    </row>
    <row r="133" spans="2:2" x14ac:dyDescent="0.3">
      <c r="B133" s="1"/>
    </row>
    <row r="134" spans="2:2" x14ac:dyDescent="0.3">
      <c r="B134" s="1"/>
    </row>
    <row r="135" spans="2:2" x14ac:dyDescent="0.3">
      <c r="B135" s="1"/>
    </row>
    <row r="136" spans="2:2" x14ac:dyDescent="0.3">
      <c r="B136" s="1"/>
    </row>
    <row r="137" spans="2:2" x14ac:dyDescent="0.3">
      <c r="B137" s="1"/>
    </row>
    <row r="138" spans="2:2" x14ac:dyDescent="0.3">
      <c r="B138" s="1"/>
    </row>
    <row r="139" spans="2:2" x14ac:dyDescent="0.3">
      <c r="B139" s="1"/>
    </row>
    <row r="140" spans="2:2" x14ac:dyDescent="0.3">
      <c r="B140" s="1"/>
    </row>
    <row r="141" spans="2:2" x14ac:dyDescent="0.3">
      <c r="B141" s="1"/>
    </row>
    <row r="142" spans="2:2" x14ac:dyDescent="0.3">
      <c r="B142" s="1"/>
    </row>
    <row r="143" spans="2:2" x14ac:dyDescent="0.3">
      <c r="B143" s="1"/>
    </row>
    <row r="144" spans="2:2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  <row r="148" spans="2:2" x14ac:dyDescent="0.3">
      <c r="B148" s="1"/>
    </row>
    <row r="149" spans="2:2" x14ac:dyDescent="0.3">
      <c r="B149" s="1"/>
    </row>
    <row r="150" spans="2:2" x14ac:dyDescent="0.3">
      <c r="B150" s="1"/>
    </row>
    <row r="151" spans="2:2" x14ac:dyDescent="0.3">
      <c r="B151" s="1"/>
    </row>
    <row r="152" spans="2:2" x14ac:dyDescent="0.3">
      <c r="B152" s="1"/>
    </row>
    <row r="153" spans="2:2" x14ac:dyDescent="0.3">
      <c r="B153" s="1"/>
    </row>
    <row r="154" spans="2:2" x14ac:dyDescent="0.3">
      <c r="B154" s="1"/>
    </row>
    <row r="155" spans="2:2" x14ac:dyDescent="0.3">
      <c r="B155" s="1"/>
    </row>
    <row r="156" spans="2:2" x14ac:dyDescent="0.3">
      <c r="B156" s="1"/>
    </row>
    <row r="157" spans="2:2" x14ac:dyDescent="0.3">
      <c r="B157" s="1"/>
    </row>
    <row r="158" spans="2:2" x14ac:dyDescent="0.3">
      <c r="B158" s="1"/>
    </row>
    <row r="159" spans="2:2" x14ac:dyDescent="0.3">
      <c r="B159" s="1"/>
    </row>
    <row r="160" spans="2:2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  <row r="164" spans="2:2" x14ac:dyDescent="0.3">
      <c r="B164" s="1"/>
    </row>
    <row r="165" spans="2:2" x14ac:dyDescent="0.3">
      <c r="B165" s="1"/>
    </row>
    <row r="166" spans="2:2" x14ac:dyDescent="0.3">
      <c r="B166" s="1"/>
    </row>
    <row r="167" spans="2:2" x14ac:dyDescent="0.3">
      <c r="B167" s="1"/>
    </row>
    <row r="168" spans="2:2" x14ac:dyDescent="0.3">
      <c r="B168" s="1"/>
    </row>
    <row r="169" spans="2:2" x14ac:dyDescent="0.3">
      <c r="B169" s="1"/>
    </row>
    <row r="170" spans="2:2" x14ac:dyDescent="0.3">
      <c r="B170" s="1"/>
    </row>
    <row r="171" spans="2:2" x14ac:dyDescent="0.3">
      <c r="B171" s="1"/>
    </row>
    <row r="172" spans="2:2" x14ac:dyDescent="0.3">
      <c r="B172" s="1"/>
    </row>
    <row r="173" spans="2:2" x14ac:dyDescent="0.3">
      <c r="B173" s="1"/>
    </row>
    <row r="174" spans="2:2" x14ac:dyDescent="0.3">
      <c r="B174" s="1"/>
    </row>
    <row r="175" spans="2:2" x14ac:dyDescent="0.3">
      <c r="B175" s="1"/>
    </row>
    <row r="176" spans="2:2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  <row r="182" spans="2:2" x14ac:dyDescent="0.3">
      <c r="B182" s="1"/>
    </row>
    <row r="183" spans="2:2" x14ac:dyDescent="0.3">
      <c r="B183" s="1"/>
    </row>
    <row r="184" spans="2:2" x14ac:dyDescent="0.3">
      <c r="B184" s="1"/>
    </row>
    <row r="185" spans="2:2" x14ac:dyDescent="0.3">
      <c r="B185" s="1"/>
    </row>
    <row r="186" spans="2:2" x14ac:dyDescent="0.3">
      <c r="B186" s="1"/>
    </row>
    <row r="187" spans="2:2" x14ac:dyDescent="0.3">
      <c r="B187" s="1"/>
    </row>
    <row r="188" spans="2:2" x14ac:dyDescent="0.3">
      <c r="B188" s="1"/>
    </row>
    <row r="189" spans="2:2" x14ac:dyDescent="0.3">
      <c r="B189" s="1"/>
    </row>
    <row r="190" spans="2:2" x14ac:dyDescent="0.3">
      <c r="B190" s="1"/>
    </row>
    <row r="191" spans="2:2" x14ac:dyDescent="0.3">
      <c r="B191" s="1"/>
    </row>
    <row r="192" spans="2:2" x14ac:dyDescent="0.3">
      <c r="B192" s="1"/>
    </row>
    <row r="193" spans="2:2" x14ac:dyDescent="0.3">
      <c r="B193" s="1"/>
    </row>
    <row r="194" spans="2:2" x14ac:dyDescent="0.3">
      <c r="B194" s="1"/>
    </row>
    <row r="195" spans="2:2" x14ac:dyDescent="0.3">
      <c r="B195" s="1"/>
    </row>
    <row r="196" spans="2:2" x14ac:dyDescent="0.3">
      <c r="B196" s="1"/>
    </row>
    <row r="197" spans="2:2" x14ac:dyDescent="0.3">
      <c r="B197" s="1"/>
    </row>
    <row r="198" spans="2:2" x14ac:dyDescent="0.3">
      <c r="B198" s="1"/>
    </row>
    <row r="199" spans="2:2" x14ac:dyDescent="0.3">
      <c r="B199" s="1"/>
    </row>
    <row r="200" spans="2:2" x14ac:dyDescent="0.3">
      <c r="B200" s="1"/>
    </row>
    <row r="201" spans="2:2" x14ac:dyDescent="0.3">
      <c r="B201" s="1"/>
    </row>
    <row r="202" spans="2:2" x14ac:dyDescent="0.3">
      <c r="B202" s="1"/>
    </row>
    <row r="203" spans="2:2" x14ac:dyDescent="0.3">
      <c r="B203" s="1"/>
    </row>
    <row r="204" spans="2:2" x14ac:dyDescent="0.3">
      <c r="B204" s="1"/>
    </row>
    <row r="205" spans="2:2" x14ac:dyDescent="0.3">
      <c r="B205" s="1"/>
    </row>
    <row r="206" spans="2:2" x14ac:dyDescent="0.3">
      <c r="B206" s="1"/>
    </row>
    <row r="207" spans="2:2" x14ac:dyDescent="0.3">
      <c r="B207" s="1"/>
    </row>
    <row r="208" spans="2:2" x14ac:dyDescent="0.3">
      <c r="B208" s="1"/>
    </row>
    <row r="209" spans="2:2" x14ac:dyDescent="0.3">
      <c r="B209" s="1"/>
    </row>
    <row r="210" spans="2:2" x14ac:dyDescent="0.3">
      <c r="B210" s="1"/>
    </row>
    <row r="211" spans="2:2" x14ac:dyDescent="0.3">
      <c r="B211" s="1"/>
    </row>
    <row r="212" spans="2:2" x14ac:dyDescent="0.3">
      <c r="B212" s="1"/>
    </row>
    <row r="213" spans="2:2" x14ac:dyDescent="0.3">
      <c r="B213" s="1"/>
    </row>
    <row r="214" spans="2:2" x14ac:dyDescent="0.3">
      <c r="B214" s="1"/>
    </row>
    <row r="215" spans="2:2" x14ac:dyDescent="0.3">
      <c r="B215" s="1"/>
    </row>
    <row r="216" spans="2:2" x14ac:dyDescent="0.3">
      <c r="B216" s="1"/>
    </row>
    <row r="217" spans="2:2" x14ac:dyDescent="0.3">
      <c r="B217" s="1"/>
    </row>
    <row r="218" spans="2:2" x14ac:dyDescent="0.3">
      <c r="B218" s="1"/>
    </row>
    <row r="219" spans="2:2" x14ac:dyDescent="0.3">
      <c r="B219" s="1"/>
    </row>
    <row r="220" spans="2:2" x14ac:dyDescent="0.3">
      <c r="B220" s="1"/>
    </row>
    <row r="221" spans="2:2" x14ac:dyDescent="0.3">
      <c r="B221" s="1"/>
    </row>
    <row r="222" spans="2:2" x14ac:dyDescent="0.3">
      <c r="B222" s="1"/>
    </row>
    <row r="223" spans="2:2" x14ac:dyDescent="0.3">
      <c r="B223" s="1"/>
    </row>
    <row r="224" spans="2:2" x14ac:dyDescent="0.3">
      <c r="B224" s="1"/>
    </row>
    <row r="225" spans="2:2" x14ac:dyDescent="0.3">
      <c r="B225" s="1"/>
    </row>
    <row r="226" spans="2:2" x14ac:dyDescent="0.3">
      <c r="B226" s="1"/>
    </row>
    <row r="227" spans="2:2" x14ac:dyDescent="0.3">
      <c r="B227" s="1"/>
    </row>
    <row r="228" spans="2:2" x14ac:dyDescent="0.3">
      <c r="B228" s="1"/>
    </row>
    <row r="229" spans="2:2" x14ac:dyDescent="0.3">
      <c r="B229" s="1"/>
    </row>
    <row r="230" spans="2:2" x14ac:dyDescent="0.3">
      <c r="B230" s="1"/>
    </row>
    <row r="231" spans="2:2" x14ac:dyDescent="0.3">
      <c r="B231" s="1"/>
    </row>
    <row r="232" spans="2:2" x14ac:dyDescent="0.3">
      <c r="B232" s="1"/>
    </row>
    <row r="233" spans="2:2" x14ac:dyDescent="0.3">
      <c r="B233" s="1"/>
    </row>
    <row r="234" spans="2:2" x14ac:dyDescent="0.3">
      <c r="B234" s="1"/>
    </row>
    <row r="235" spans="2:2" x14ac:dyDescent="0.3">
      <c r="B235" s="1"/>
    </row>
    <row r="236" spans="2:2" x14ac:dyDescent="0.3">
      <c r="B236" s="1"/>
    </row>
    <row r="237" spans="2:2" x14ac:dyDescent="0.3">
      <c r="B237" s="1"/>
    </row>
    <row r="238" spans="2:2" x14ac:dyDescent="0.3">
      <c r="B238" s="1"/>
    </row>
    <row r="239" spans="2:2" x14ac:dyDescent="0.3">
      <c r="B239" s="1"/>
    </row>
    <row r="240" spans="2:2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  <row r="246" spans="2:2" x14ac:dyDescent="0.3">
      <c r="B246" s="1"/>
    </row>
    <row r="247" spans="2:2" x14ac:dyDescent="0.3">
      <c r="B247" s="1"/>
    </row>
    <row r="248" spans="2:2" x14ac:dyDescent="0.3">
      <c r="B248" s="1"/>
    </row>
    <row r="249" spans="2:2" x14ac:dyDescent="0.3">
      <c r="B249" s="1"/>
    </row>
    <row r="250" spans="2:2" x14ac:dyDescent="0.3">
      <c r="B250" s="1"/>
    </row>
    <row r="251" spans="2:2" x14ac:dyDescent="0.3">
      <c r="B251" s="1"/>
    </row>
    <row r="252" spans="2:2" x14ac:dyDescent="0.3">
      <c r="B252" s="1"/>
    </row>
    <row r="253" spans="2:2" x14ac:dyDescent="0.3">
      <c r="B253" s="1"/>
    </row>
    <row r="254" spans="2:2" x14ac:dyDescent="0.3">
      <c r="B254" s="1"/>
    </row>
    <row r="255" spans="2:2" x14ac:dyDescent="0.3">
      <c r="B255" s="1"/>
    </row>
    <row r="256" spans="2:2" x14ac:dyDescent="0.3">
      <c r="B256" s="1"/>
    </row>
    <row r="257" spans="2:2" x14ac:dyDescent="0.3">
      <c r="B257" s="1"/>
    </row>
  </sheetData>
  <sheetProtection algorithmName="SHA-512" hashValue="3S6hNTJVf22H/3hDoux5m424MIi0AGWwxXsv0atfQAdZhqZnc+waU42qURC2g5h0YEKQZobwgOkz26Hfaffjvg==" saltValue="d63jXaVWhZWnrufh9cw7iw==" spinCount="100000" sheet="1" objects="1" scenarios="1" selectLockedCells="1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Machart Peter</dc:creator>
  <cp:lastModifiedBy>PLAGE</cp:lastModifiedBy>
  <dcterms:created xsi:type="dcterms:W3CDTF">2020-08-05T06:52:32Z</dcterms:created>
  <dcterms:modified xsi:type="dcterms:W3CDTF">2024-08-19T09:51:35Z</dcterms:modified>
</cp:coreProperties>
</file>